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<sst xmlns="http://schemas.openxmlformats.org/spreadsheetml/2006/main" count="32" uniqueCount="30">
  <si>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Months</t>
  </si>
  <si>
    <t>Hours</t>
  </si>
  <si>
    <t>Hours/day</t>
  </si>
  <si>
    <t>Days</t>
  </si>
  <si>
    <t>Weather loss</t>
  </si>
  <si>
    <t>Faults</t>
  </si>
  <si>
    <t>Nominal fraction</t>
  </si>
  <si>
    <t>Time on sky</t>
  </si>
  <si>
    <t xml:space="preserve">(Main work day starts at 8am but 1 hour to get ready and drive up.) </t>
  </si>
  <si>
    <t>Time for CSV</t>
  </si>
  <si>
    <t>Shutdowns</t>
  </si>
  <si>
    <t>Computing check</t>
  </si>
  <si>
    <t>Regression testing once per week for 6 hours</t>
  </si>
  <si>
    <t xml:space="preserve">Time available for Early Science </t>
  </si>
  <si>
    <t>Recall that we are only counting faults that actually stop observations or wreck the data</t>
  </si>
  <si>
    <t>Arbitrary but this was the figure approved by the Board</t>
  </si>
  <si>
    <t>UV coverage is more important that sensitivity</t>
  </si>
  <si>
    <t>So this is of order 100 sets of data with +/-3.5 hours of HA coverage</t>
  </si>
  <si>
    <t>Assumes say 5pm to 9am operation and 9am to 5pm engineering/maintenance using the array</t>
  </si>
  <si>
    <t>This may be optimisitic at this stage if Calibration and all software overheads are included but</t>
  </si>
  <si>
    <t>this depends on the nature of the project: simpler observations should have lower overheads</t>
  </si>
  <si>
    <t>This is our interpretation of the definition - i.e. overheads are included</t>
  </si>
  <si>
    <t>Most typical observation in this period will be a map or small mosaic and so</t>
  </si>
  <si>
    <t>Calculation of the amount of time we can reasonably expect to have for Early Science Operations</t>
  </si>
  <si>
    <t>In round terms this is 80 hours per month</t>
  </si>
  <si>
    <t>So roughly 160 hours per month</t>
  </si>
  <si>
    <t xml:space="preserve">Assume 25 days total shut-down in Feb to change over to permanent power and  </t>
  </si>
  <si>
    <t xml:space="preserve">upgrade to software revision 9.0.  Probably do some array reconfiguration too. </t>
  </si>
  <si>
    <t>This is pessimistic but period does include the Altiplanic winter.</t>
  </si>
  <si>
    <t xml:space="preserve">Based on experience so far we believe that this will be adequate to keep the Commissioning on track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</si>
</sst>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50" zoomScaleNormal="150" workbookViewId="0" topLeftCell="A1">
      <selection activeCell="F25" sqref="F25"/>
    </sheetView>
  </sheetViews>
  <sheetFormatPr defaultColWidth="9.140625" defaultRowHeight="12.75"/>
  <cols>
    <col min="1" max="1" width="11.8515625" style="0" customWidth="1"/>
    <col min="2" max="2" width="5.7109375" style="0" customWidth="1"/>
    <col min="3" max="3" width="9.57421875" style="2" customWidth="1"/>
    <col min="4" max="4" width="9.140625" style="1" customWidth="1"/>
    <col min="5" max="5" width="1.28515625" style="0" customWidth="1"/>
  </cols>
  <sheetData>
    <row r="1" ht="12.75">
      <c r="A1" t="s">
        <v>23</v>
      </c>
    </row>
    <row r="2" spans="1:4" ht="12.75">
      <c r="A2" s="3"/>
      <c r="B2" s="3"/>
      <c r="C2" s="4"/>
      <c r="D2" s="5" t="s">
        <v>3</v>
      </c>
    </row>
    <row r="3" spans="1:4" ht="12.75">
      <c r="A3" s="3" t="s">
        <v>0</v>
      </c>
      <c r="B3" s="3">
        <v>9</v>
      </c>
      <c r="C3" s="4">
        <v>30</v>
      </c>
      <c r="D3" s="5">
        <f>B3*C3</f>
        <v>270</v>
      </c>
    </row>
    <row r="4" spans="1:6" ht="12.75">
      <c r="A4" s="3"/>
      <c r="B4" s="3"/>
      <c r="C4" s="4"/>
      <c r="D4" s="5"/>
      <c r="F4" t="s">
        <v>26</v>
      </c>
    </row>
    <row r="5" spans="1:6" ht="12.75">
      <c r="A5" s="3" t="s">
        <v>10</v>
      </c>
      <c r="B5" s="3">
        <v>1</v>
      </c>
      <c r="C5" s="4">
        <v>25</v>
      </c>
      <c r="D5" s="5">
        <f>D3-B5*C5</f>
        <v>245</v>
      </c>
      <c r="F5" t="s">
        <v>27</v>
      </c>
    </row>
    <row r="6" spans="1:4" ht="12.75">
      <c r="A6" s="3"/>
      <c r="B6" s="3"/>
      <c r="C6" s="4"/>
      <c r="D6" s="5" t="s">
        <v>1</v>
      </c>
    </row>
    <row r="7" spans="1:6" ht="12.75">
      <c r="A7" s="3" t="s">
        <v>2</v>
      </c>
      <c r="B7" s="3"/>
      <c r="C7" s="4">
        <v>16</v>
      </c>
      <c r="D7" s="5">
        <f>C7*D5</f>
        <v>3920</v>
      </c>
      <c r="F7" t="s">
        <v>18</v>
      </c>
    </row>
    <row r="8" spans="1:6" ht="12.75">
      <c r="A8" s="3"/>
      <c r="B8" s="3"/>
      <c r="C8" s="4"/>
      <c r="D8" s="5"/>
      <c r="F8" t="s">
        <v>8</v>
      </c>
    </row>
    <row r="9" spans="1:6" ht="12.75">
      <c r="A9" s="3" t="s">
        <v>11</v>
      </c>
      <c r="B9" s="3"/>
      <c r="C9" s="4">
        <f>1-(1/7)*(6/16)</f>
        <v>0.9464285714285714</v>
      </c>
      <c r="D9" s="5">
        <f>C9*D7</f>
        <v>3710</v>
      </c>
      <c r="F9" t="s">
        <v>12</v>
      </c>
    </row>
    <row r="10" spans="1:4" ht="12.75">
      <c r="A10" s="3"/>
      <c r="B10" s="3"/>
      <c r="C10" s="4"/>
      <c r="D10" s="5"/>
    </row>
    <row r="11" spans="1:6" ht="12.75">
      <c r="A11" s="3" t="s">
        <v>4</v>
      </c>
      <c r="B11" s="3"/>
      <c r="C11" s="4">
        <v>0.75</v>
      </c>
      <c r="D11" s="5">
        <f>C11*D9</f>
        <v>2782.5</v>
      </c>
      <c r="F11" t="s">
        <v>28</v>
      </c>
    </row>
    <row r="12" spans="1:4" ht="12.75">
      <c r="A12" s="3"/>
      <c r="B12" s="3"/>
      <c r="C12" s="4"/>
      <c r="D12" s="5"/>
    </row>
    <row r="13" spans="1:6" ht="12.75">
      <c r="A13" s="3" t="s">
        <v>5</v>
      </c>
      <c r="B13" s="3"/>
      <c r="C13" s="4">
        <v>0.75</v>
      </c>
      <c r="D13" s="5">
        <f>C13*D11</f>
        <v>2086.875</v>
      </c>
      <c r="F13" t="s">
        <v>14</v>
      </c>
    </row>
    <row r="14" spans="1:4" ht="12.75">
      <c r="A14" s="3"/>
      <c r="B14" s="3"/>
      <c r="C14" s="4"/>
      <c r="D14" s="5"/>
    </row>
    <row r="15" spans="1:6" ht="12.75">
      <c r="A15" s="3" t="s">
        <v>6</v>
      </c>
      <c r="B15" s="3"/>
      <c r="C15" s="4">
        <v>0.333</v>
      </c>
      <c r="D15" s="5">
        <f>C15*D13</f>
        <v>694.929375</v>
      </c>
      <c r="F15" t="s">
        <v>15</v>
      </c>
    </row>
    <row r="16" spans="1:4" ht="12.75">
      <c r="A16" s="3"/>
      <c r="B16" s="3"/>
      <c r="C16" s="4"/>
      <c r="D16" s="5"/>
    </row>
    <row r="17" spans="1:6" ht="12.75">
      <c r="A17" s="3" t="s">
        <v>7</v>
      </c>
      <c r="B17" s="3"/>
      <c r="C17" s="4">
        <v>0.667</v>
      </c>
      <c r="D17" s="5">
        <f>C17*D15</f>
        <v>463.51789312500006</v>
      </c>
      <c r="F17" t="s">
        <v>19</v>
      </c>
    </row>
    <row r="18" spans="1:6" ht="12.75">
      <c r="A18" s="3"/>
      <c r="B18" s="3"/>
      <c r="C18" s="4"/>
      <c r="D18" s="5"/>
      <c r="F18" t="s">
        <v>20</v>
      </c>
    </row>
    <row r="19" spans="1:4" ht="12.75">
      <c r="A19" s="3"/>
      <c r="B19" s="3"/>
      <c r="C19" s="4"/>
      <c r="D19" s="5" t="s">
        <v>1</v>
      </c>
    </row>
    <row r="20" spans="1:6" ht="12.75">
      <c r="A20" s="3" t="s">
        <v>13</v>
      </c>
      <c r="B20" s="3"/>
      <c r="C20" s="4"/>
      <c r="D20" s="5">
        <f>D15</f>
        <v>694.929375</v>
      </c>
      <c r="F20" t="s">
        <v>21</v>
      </c>
    </row>
    <row r="21" spans="1:6" ht="12.75">
      <c r="A21" s="3" t="s">
        <v>24</v>
      </c>
      <c r="B21" s="3"/>
      <c r="C21" s="4"/>
      <c r="D21" s="5"/>
      <c r="F21" t="s">
        <v>22</v>
      </c>
    </row>
    <row r="22" spans="1:6" ht="12.75">
      <c r="A22" s="3"/>
      <c r="B22" s="3"/>
      <c r="C22" s="4"/>
      <c r="D22" s="5"/>
      <c r="F22" t="s">
        <v>16</v>
      </c>
    </row>
    <row r="23" spans="1:6" ht="12.75">
      <c r="A23" s="3"/>
      <c r="B23" s="3"/>
      <c r="C23" s="4"/>
      <c r="D23" s="5" t="s">
        <v>1</v>
      </c>
      <c r="F23" t="s">
        <v>17</v>
      </c>
    </row>
    <row r="24" spans="1:6" ht="12.75">
      <c r="A24" s="3" t="s">
        <v>9</v>
      </c>
      <c r="B24" s="3"/>
      <c r="C24" s="4"/>
      <c r="D24" s="5">
        <f>D13-D15</f>
        <v>1391.9456249999998</v>
      </c>
      <c r="F24" t="s">
        <v>29</v>
      </c>
    </row>
    <row r="25" spans="1:4" ht="12.75">
      <c r="A25" s="3" t="s">
        <v>25</v>
      </c>
      <c r="B25" s="3"/>
      <c r="C25" s="4"/>
      <c r="D25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Hills</dc:creator>
  <cp:keywords/>
  <dc:description/>
  <cp:lastModifiedBy>Richard Hills</cp:lastModifiedBy>
  <cp:lastPrinted>2010-12-08T15:03:52Z</cp:lastPrinted>
  <dcterms:created xsi:type="dcterms:W3CDTF">2010-10-27T21:14:32Z</dcterms:created>
  <dcterms:modified xsi:type="dcterms:W3CDTF">2010-12-08T15:04:27Z</dcterms:modified>
  <cp:category/>
  <cp:version/>
  <cp:contentType/>
  <cp:contentStatus/>
</cp:coreProperties>
</file>